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5000" windowHeight="7170"/>
  </bookViews>
  <sheets>
    <sheet name="2009 - 2008" sheetId="1" r:id="rId1"/>
  </sheets>
  <definedNames>
    <definedName name="_xlnm.Print_Area" localSheetId="0">'2009 - 2008'!$A$2:$C$46</definedName>
  </definedNames>
  <calcPr calcId="145621"/>
</workbook>
</file>

<file path=xl/calcChain.xml><?xml version="1.0" encoding="utf-8"?>
<calcChain xmlns="http://schemas.openxmlformats.org/spreadsheetml/2006/main">
  <c r="C34" i="1" l="1"/>
  <c r="B34" i="1"/>
  <c r="B32" i="1"/>
  <c r="B30" i="1"/>
  <c r="B46" i="1"/>
  <c r="C33" i="1"/>
  <c r="C32" i="1"/>
  <c r="C31" i="1"/>
  <c r="C30" i="1"/>
  <c r="B33" i="1"/>
  <c r="B31" i="1"/>
  <c r="C46" i="1"/>
</calcChain>
</file>

<file path=xl/sharedStrings.xml><?xml version="1.0" encoding="utf-8"?>
<sst xmlns="http://schemas.openxmlformats.org/spreadsheetml/2006/main" count="35" uniqueCount="28">
  <si>
    <t>(in milioni di euro)</t>
  </si>
  <si>
    <t>DATI ECONOMICI</t>
  </si>
  <si>
    <t xml:space="preserve">Ricavi netti </t>
  </si>
  <si>
    <t>EBIT</t>
  </si>
  <si>
    <t xml:space="preserve">Risultato netto </t>
  </si>
  <si>
    <t xml:space="preserve"> </t>
  </si>
  <si>
    <t>RATIO FINANZIARI</t>
  </si>
  <si>
    <t>EBITDA/Ricavi netti</t>
  </si>
  <si>
    <t>Risultato netto/Patrimonio netto</t>
  </si>
  <si>
    <t>Risultato netto/Capitale Investito netto</t>
  </si>
  <si>
    <t>Debt/Equity</t>
  </si>
  <si>
    <t>DATI PATRIMONIALI</t>
  </si>
  <si>
    <t>Capitale Investito netto</t>
  </si>
  <si>
    <t>Patrimonio netto</t>
  </si>
  <si>
    <r>
      <t xml:space="preserve">EBITDA </t>
    </r>
    <r>
      <rPr>
        <b/>
        <sz val="8"/>
        <rFont val="Times New Roman"/>
        <family val="1"/>
      </rPr>
      <t>(1)</t>
    </r>
  </si>
  <si>
    <t>(1) Da intendersi come Risultato Operativo ante ammortamenti e svalutazioni delle immobilizzazioni.</t>
  </si>
  <si>
    <t>Indebitamento netto (cassa)</t>
  </si>
  <si>
    <t>DIPENDENTI (NUMERO MEDIO)</t>
  </si>
  <si>
    <t>Italia</t>
  </si>
  <si>
    <t>Spagna</t>
  </si>
  <si>
    <t>Francia</t>
  </si>
  <si>
    <t>Altri Paesi</t>
  </si>
  <si>
    <t>TOTALE</t>
  </si>
  <si>
    <t>EBIT/Ricavi netti</t>
  </si>
  <si>
    <t>31 dicembre 2008</t>
  </si>
  <si>
    <t>(2) Ritrattato sulla base del principio contabile adottato del gruppo Dada</t>
  </si>
  <si>
    <t>31 dicembre 2009</t>
  </si>
  <si>
    <t>31 dicembre 2008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</si>
</sst>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(\ #,##0\);_-* &quot;-&quot;_-;_-@_-"/>
    <numFmt numFmtId="165" formatCode="_-* #,##0.0_-;\(\ #,##0.0\);_-* &quot;-&quot;_-;_-@_-"/>
    <numFmt numFmtId="166" formatCode="0.0%"/>
    <numFmt numFmtId="167" formatCode="0.0%;\(0.0\)%"/>
    <numFmt numFmtId="168" formatCode="_-* #,##0_-;\-* #,##0_-;_-* &quot;-&quot;??_-;_-@_-"/>
  </numFmts>
  <fonts count="13" x14ac:knownFonts="1">
    <font>
      <sz val="10"/>
      <name val="Tahoma"/>
    </font>
    <font>
      <sz val="10"/>
      <name val="Tahoma"/>
    </font>
    <font>
      <sz val="10"/>
      <name val="Courier"/>
    </font>
    <font>
      <sz val="8"/>
      <name val="Tahoma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sz val="8"/>
      <name val="Times New Roman"/>
      <family val="1"/>
    </font>
    <font>
      <sz val="10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8">
    <xf numFmtId="0" fontId="0" fillId="0" borderId="0" xfId="0"/>
    <xf numFmtId="164" fontId="4" fillId="2" borderId="1" xfId="3" applyNumberFormat="1" applyFont="1" applyFill="1" applyBorder="1"/>
    <xf numFmtId="0" fontId="0" fillId="2" borderId="0" xfId="0" applyFill="1"/>
    <xf numFmtId="164" fontId="6" fillId="2" borderId="2" xfId="3" applyNumberFormat="1" applyFont="1" applyFill="1" applyBorder="1" applyAlignment="1">
      <alignment horizontal="left"/>
    </xf>
    <xf numFmtId="164" fontId="7" fillId="2" borderId="0" xfId="3" applyNumberFormat="1" applyFont="1" applyFill="1"/>
    <xf numFmtId="164" fontId="8" fillId="2" borderId="0" xfId="3" applyNumberFormat="1" applyFont="1" applyFill="1"/>
    <xf numFmtId="164" fontId="9" fillId="2" borderId="3" xfId="3" quotePrefix="1" applyNumberFormat="1" applyFont="1" applyFill="1" applyBorder="1" applyAlignment="1" applyProtection="1">
      <alignment horizontal="left" vertical="center"/>
    </xf>
    <xf numFmtId="165" fontId="7" fillId="2" borderId="3" xfId="3" applyNumberFormat="1" applyFont="1" applyFill="1" applyBorder="1" applyAlignment="1">
      <alignment vertical="center"/>
    </xf>
    <xf numFmtId="164" fontId="9" fillId="2" borderId="3" xfId="3" applyNumberFormat="1" applyFont="1" applyFill="1" applyBorder="1" applyAlignment="1" applyProtection="1">
      <alignment horizontal="left" vertical="center"/>
    </xf>
    <xf numFmtId="165" fontId="7" fillId="2" borderId="3" xfId="3" applyNumberFormat="1" applyFont="1" applyFill="1" applyBorder="1" applyAlignment="1">
      <alignment horizontal="right" vertical="center"/>
    </xf>
    <xf numFmtId="0" fontId="10" fillId="2" borderId="0" xfId="0" applyFont="1" applyFill="1"/>
    <xf numFmtId="164" fontId="9" fillId="2" borderId="4" xfId="3" quotePrefix="1" applyNumberFormat="1" applyFont="1" applyFill="1" applyBorder="1" applyAlignment="1" applyProtection="1">
      <alignment horizontal="left" vertical="center"/>
    </xf>
    <xf numFmtId="165" fontId="7" fillId="2" borderId="4" xfId="3" applyNumberFormat="1" applyFont="1" applyFill="1" applyBorder="1" applyAlignment="1">
      <alignment horizontal="right" vertical="center"/>
    </xf>
    <xf numFmtId="164" fontId="7" fillId="2" borderId="0" xfId="3" applyNumberFormat="1" applyFont="1" applyFill="1" applyBorder="1" applyAlignment="1" applyProtection="1">
      <alignment vertical="center"/>
    </xf>
    <xf numFmtId="0" fontId="11" fillId="2" borderId="0" xfId="0" quotePrefix="1" applyFont="1" applyFill="1" applyAlignment="1">
      <alignment wrapText="1"/>
    </xf>
    <xf numFmtId="166" fontId="7" fillId="2" borderId="3" xfId="4" applyNumberFormat="1" applyFont="1" applyFill="1" applyBorder="1" applyAlignment="1">
      <alignment vertical="center"/>
    </xf>
    <xf numFmtId="167" fontId="7" fillId="2" borderId="3" xfId="4" applyNumberFormat="1" applyFont="1" applyFill="1" applyBorder="1" applyAlignment="1">
      <alignment vertical="center"/>
    </xf>
    <xf numFmtId="164" fontId="11" fillId="2" borderId="0" xfId="3" applyNumberFormat="1" applyFont="1" applyFill="1" applyBorder="1" applyAlignment="1" applyProtection="1">
      <alignment horizontal="left" vertical="center"/>
    </xf>
    <xf numFmtId="168" fontId="7" fillId="2" borderId="3" xfId="1" applyNumberFormat="1" applyFont="1" applyFill="1" applyBorder="1" applyAlignment="1">
      <alignment vertical="center"/>
    </xf>
    <xf numFmtId="168" fontId="7" fillId="2" borderId="3" xfId="1" applyNumberFormat="1" applyFont="1" applyFill="1" applyBorder="1" applyAlignment="1">
      <alignment horizontal="right" vertical="center"/>
    </xf>
    <xf numFmtId="168" fontId="9" fillId="2" borderId="3" xfId="1" applyNumberFormat="1" applyFont="1" applyFill="1" applyBorder="1" applyAlignment="1">
      <alignment vertical="center"/>
    </xf>
    <xf numFmtId="0" fontId="0" fillId="2" borderId="0" xfId="0" applyFill="1" applyBorder="1"/>
    <xf numFmtId="167" fontId="7" fillId="2" borderId="3" xfId="4" applyNumberFormat="1" applyFont="1" applyFill="1" applyBorder="1" applyAlignment="1">
      <alignment horizontal="right" vertical="center"/>
    </xf>
    <xf numFmtId="164" fontId="5" fillId="2" borderId="1" xfId="3" quotePrefix="1" applyNumberFormat="1" applyFont="1" applyFill="1" applyBorder="1" applyAlignment="1">
      <alignment horizontal="center" vertical="center" wrapText="1"/>
    </xf>
    <xf numFmtId="164" fontId="5" fillId="2" borderId="2" xfId="3" quotePrefix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1" fillId="2" borderId="0" xfId="0" quotePrefix="1" applyFont="1" applyFill="1" applyAlignment="1">
      <alignment horizontal="left" wrapText="1"/>
    </xf>
    <xf numFmtId="164" fontId="5" fillId="2" borderId="0" xfId="3" quotePrefix="1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" xfId="2"/>
    <cellStyle name="Normale" xfId="0" builtinId="0"/>
    <cellStyle name="Normale_CONSPRES" xfId="3"/>
    <cellStyle name="Percentuale" xfId="4" builtinId="5"/>
    <cellStyle name="Percentual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tabSelected="1" zoomScale="120" workbookViewId="0">
      <selection activeCell="B7" sqref="B7"/>
    </sheetView>
  </sheetViews>
  <sheetFormatPr defaultRowHeight="12.75" x14ac:dyDescent="0.2"/>
  <cols>
    <col min="1" max="1" width="45.28515625" style="2" customWidth="1"/>
    <col min="2" max="3" width="12.5703125" style="2" customWidth="1"/>
    <col min="4" max="16384" width="9.140625" style="2"/>
  </cols>
  <sheetData>
    <row r="2" spans="1:3" x14ac:dyDescent="0.2">
      <c r="A2" s="1"/>
      <c r="B2" s="23" t="s">
        <v>26</v>
      </c>
      <c r="C2" s="23" t="s">
        <v>27</v>
      </c>
    </row>
    <row r="3" spans="1:3" x14ac:dyDescent="0.2">
      <c r="A3" s="3" t="s">
        <v>0</v>
      </c>
      <c r="B3" s="24"/>
      <c r="C3" s="24"/>
    </row>
    <row r="4" spans="1:3" x14ac:dyDescent="0.2">
      <c r="A4" s="4"/>
      <c r="B4" s="23"/>
      <c r="C4" s="4"/>
    </row>
    <row r="5" spans="1:3" x14ac:dyDescent="0.2">
      <c r="A5" s="5" t="s">
        <v>1</v>
      </c>
      <c r="B5" s="27"/>
      <c r="C5" s="5"/>
    </row>
    <row r="6" spans="1:3" x14ac:dyDescent="0.2">
      <c r="A6" s="4"/>
      <c r="B6" s="4"/>
      <c r="C6" s="4"/>
    </row>
    <row r="7" spans="1:3" x14ac:dyDescent="0.2">
      <c r="A7" s="6" t="s">
        <v>2</v>
      </c>
      <c r="B7" s="7">
        <v>2206.4</v>
      </c>
      <c r="C7" s="7">
        <v>2659.5</v>
      </c>
    </row>
    <row r="8" spans="1:3" x14ac:dyDescent="0.2">
      <c r="A8" s="8" t="s">
        <v>14</v>
      </c>
      <c r="B8" s="7">
        <v>35.700000000000003</v>
      </c>
      <c r="C8" s="7">
        <v>247.3</v>
      </c>
    </row>
    <row r="9" spans="1:3" x14ac:dyDescent="0.2">
      <c r="A9" s="8" t="s">
        <v>3</v>
      </c>
      <c r="B9" s="7">
        <v>-97.1</v>
      </c>
      <c r="C9" s="7">
        <v>130.1</v>
      </c>
    </row>
    <row r="10" spans="1:3" s="10" customFormat="1" x14ac:dyDescent="0.2">
      <c r="A10" s="6" t="s">
        <v>4</v>
      </c>
      <c r="B10" s="9">
        <v>-129.69999999999999</v>
      </c>
      <c r="C10" s="9">
        <v>38.299999999999997</v>
      </c>
    </row>
    <row r="11" spans="1:3" s="10" customFormat="1" x14ac:dyDescent="0.2">
      <c r="A11" s="11"/>
      <c r="B11" s="12"/>
      <c r="C11" s="12"/>
    </row>
    <row r="12" spans="1:3" x14ac:dyDescent="0.2">
      <c r="A12" s="17" t="s">
        <v>15</v>
      </c>
      <c r="B12" s="13"/>
      <c r="C12" s="13"/>
    </row>
    <row r="13" spans="1:3" x14ac:dyDescent="0.2">
      <c r="A13" s="17" t="s">
        <v>25</v>
      </c>
      <c r="B13" s="13"/>
      <c r="C13" s="13"/>
    </row>
    <row r="15" spans="1:3" x14ac:dyDescent="0.2">
      <c r="A15" s="1"/>
      <c r="B15" s="23" t="s">
        <v>26</v>
      </c>
      <c r="C15" s="23" t="s">
        <v>24</v>
      </c>
    </row>
    <row r="16" spans="1:3" x14ac:dyDescent="0.2">
      <c r="A16" s="3" t="s">
        <v>0</v>
      </c>
      <c r="B16" s="24"/>
      <c r="C16" s="24"/>
    </row>
    <row r="18" spans="1:4" x14ac:dyDescent="0.2">
      <c r="A18" s="5" t="s">
        <v>11</v>
      </c>
    </row>
    <row r="20" spans="1:4" x14ac:dyDescent="0.2">
      <c r="A20" s="8" t="s">
        <v>12</v>
      </c>
      <c r="B20" s="7">
        <v>2140.6999999999998</v>
      </c>
      <c r="C20" s="7">
        <v>2363.6999999999998</v>
      </c>
    </row>
    <row r="21" spans="1:4" x14ac:dyDescent="0.2">
      <c r="A21" s="8" t="s">
        <v>13</v>
      </c>
      <c r="B21" s="7">
        <v>1083.5999999999999</v>
      </c>
      <c r="C21" s="7">
        <v>1216.9000000000001</v>
      </c>
    </row>
    <row r="22" spans="1:4" x14ac:dyDescent="0.2">
      <c r="A22" s="8" t="s">
        <v>16</v>
      </c>
      <c r="B22" s="7">
        <v>1057.0999999999999</v>
      </c>
      <c r="C22" s="7">
        <v>1146.8</v>
      </c>
    </row>
    <row r="25" spans="1:4" ht="12.75" customHeight="1" x14ac:dyDescent="0.2">
      <c r="A25" s="1"/>
      <c r="B25" s="23" t="s">
        <v>26</v>
      </c>
      <c r="C25" s="23" t="s">
        <v>24</v>
      </c>
    </row>
    <row r="26" spans="1:4" x14ac:dyDescent="0.2">
      <c r="A26" s="3" t="s">
        <v>0</v>
      </c>
      <c r="B26" s="24"/>
      <c r="C26" s="24"/>
      <c r="D26" s="21"/>
    </row>
    <row r="27" spans="1:4" ht="13.5" customHeight="1" x14ac:dyDescent="0.2">
      <c r="A27" s="26" t="s">
        <v>5</v>
      </c>
      <c r="B27" s="26"/>
      <c r="C27" s="14"/>
      <c r="D27" s="27"/>
    </row>
    <row r="28" spans="1:4" x14ac:dyDescent="0.2">
      <c r="A28" s="5" t="s">
        <v>6</v>
      </c>
      <c r="D28" s="27"/>
    </row>
    <row r="30" spans="1:4" x14ac:dyDescent="0.2">
      <c r="A30" s="8" t="s">
        <v>7</v>
      </c>
      <c r="B30" s="15">
        <f>+B8/B7</f>
        <v>1.6180203045685279E-2</v>
      </c>
      <c r="C30" s="16">
        <f>+C8/C7</f>
        <v>9.2987403647302125E-2</v>
      </c>
    </row>
    <row r="31" spans="1:4" x14ac:dyDescent="0.2">
      <c r="A31" s="8" t="s">
        <v>23</v>
      </c>
      <c r="B31" s="16">
        <f>+B9/B7</f>
        <v>-4.4008339376359673E-2</v>
      </c>
      <c r="C31" s="16">
        <f>+C9/C7</f>
        <v>4.8918969731152472E-2</v>
      </c>
    </row>
    <row r="32" spans="1:4" x14ac:dyDescent="0.2">
      <c r="A32" s="8" t="s">
        <v>8</v>
      </c>
      <c r="B32" s="16">
        <f>+B10/B21</f>
        <v>-0.11969361387966039</v>
      </c>
      <c r="C32" s="16">
        <f>+C10/C21</f>
        <v>3.1473416057194503E-2</v>
      </c>
    </row>
    <row r="33" spans="1:3" x14ac:dyDescent="0.2">
      <c r="A33" s="8" t="s">
        <v>9</v>
      </c>
      <c r="B33" s="16">
        <f>+B10/B20</f>
        <v>-6.0587658242630918E-2</v>
      </c>
      <c r="C33" s="16">
        <f>+C10/C20</f>
        <v>1.6203409908194778E-2</v>
      </c>
    </row>
    <row r="34" spans="1:3" x14ac:dyDescent="0.2">
      <c r="A34" s="8" t="s">
        <v>10</v>
      </c>
      <c r="B34" s="16">
        <f>+B22/B21</f>
        <v>0.97554448135843486</v>
      </c>
      <c r="C34" s="22">
        <f>C22/C21</f>
        <v>0.94239460925301988</v>
      </c>
    </row>
    <row r="36" spans="1:3" ht="13.5" customHeight="1" x14ac:dyDescent="0.2"/>
    <row r="37" spans="1:3" ht="12.75" customHeight="1" x14ac:dyDescent="0.2">
      <c r="A37" s="1"/>
      <c r="B37" s="23" t="s">
        <v>26</v>
      </c>
      <c r="C37" s="23" t="s">
        <v>24</v>
      </c>
    </row>
    <row r="38" spans="1:3" x14ac:dyDescent="0.2">
      <c r="A38" s="3"/>
      <c r="B38" s="24"/>
      <c r="C38" s="25"/>
    </row>
    <row r="40" spans="1:3" x14ac:dyDescent="0.2">
      <c r="A40" s="5" t="s">
        <v>17</v>
      </c>
    </row>
    <row r="42" spans="1:3" x14ac:dyDescent="0.2">
      <c r="A42" s="8" t="s">
        <v>18</v>
      </c>
      <c r="B42" s="18">
        <v>3443</v>
      </c>
      <c r="C42" s="18">
        <v>3582</v>
      </c>
    </row>
    <row r="43" spans="1:3" x14ac:dyDescent="0.2">
      <c r="A43" s="8" t="s">
        <v>19</v>
      </c>
      <c r="B43" s="18">
        <v>2065</v>
      </c>
      <c r="C43" s="18">
        <v>2196</v>
      </c>
    </row>
    <row r="44" spans="1:3" x14ac:dyDescent="0.2">
      <c r="A44" s="8" t="s">
        <v>20</v>
      </c>
      <c r="B44" s="19">
        <v>682</v>
      </c>
      <c r="C44" s="19">
        <v>683</v>
      </c>
    </row>
    <row r="45" spans="1:3" x14ac:dyDescent="0.2">
      <c r="A45" s="8" t="s">
        <v>21</v>
      </c>
      <c r="B45" s="18">
        <v>237</v>
      </c>
      <c r="C45" s="18">
        <v>220</v>
      </c>
    </row>
    <row r="46" spans="1:3" x14ac:dyDescent="0.2">
      <c r="A46" s="8" t="s">
        <v>22</v>
      </c>
      <c r="B46" s="20">
        <f>SUM(B42:B45)</f>
        <v>6427</v>
      </c>
      <c r="C46" s="20">
        <f>SUM(C42:C45)</f>
        <v>6681</v>
      </c>
    </row>
  </sheetData>
  <mergeCells count="11">
    <mergeCell ref="B37:B38"/>
    <mergeCell ref="C37:C38"/>
    <mergeCell ref="A27:B27"/>
    <mergeCell ref="B25:B26"/>
    <mergeCell ref="C25:C26"/>
    <mergeCell ref="D27:D28"/>
    <mergeCell ref="B4:B5"/>
    <mergeCell ref="B2:B3"/>
    <mergeCell ref="C2:C3"/>
    <mergeCell ref="B15:B16"/>
    <mergeCell ref="C15:C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2009 - 2008</vt:lpstr>
      <vt:lpstr>'2009 - 2008'!Area_stampa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2007-07-19T14:18:38Z</cp:lastPrinted>
  <dcterms:created xsi:type="dcterms:W3CDTF">2007-07-19T14:08:37Z</dcterms:created>
  <dcterms:modified xsi:type="dcterms:W3CDTF">2013-12-20T10:02:25Z</dcterms:modified>
</cp:coreProperties>
</file>